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rson serradilha\Documents\PEDRO DE TOLEDO\PAVIMENTAÇÃO VILA BATISTA\"/>
    </mc:Choice>
  </mc:AlternateContent>
  <xr:revisionPtr revIDLastSave="0" documentId="13_ncr:1_{8514E418-42A3-4A6A-8350-B0F5BDA64BA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V. CORONEL PETTENA" sheetId="7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7" l="1"/>
  <c r="J35" i="7"/>
  <c r="J45" i="7" l="1"/>
  <c r="J44" i="7"/>
  <c r="J43" i="7"/>
  <c r="J42" i="7"/>
  <c r="J41" i="7"/>
  <c r="J38" i="7"/>
  <c r="J39" i="7"/>
  <c r="J40" i="7"/>
  <c r="H50" i="7"/>
  <c r="J47" i="7" l="1"/>
  <c r="J46" i="7"/>
  <c r="J50" i="7"/>
  <c r="J49" i="7"/>
  <c r="H51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D51" i="7" l="1"/>
  <c r="J51" i="7" l="1"/>
</calcChain>
</file>

<file path=xl/sharedStrings.xml><?xml version="1.0" encoding="utf-8"?>
<sst xmlns="http://schemas.openxmlformats.org/spreadsheetml/2006/main" count="98" uniqueCount="64">
  <si>
    <t>ITEM</t>
  </si>
  <si>
    <t>TOTAL</t>
  </si>
  <si>
    <t>JEFERSON SERRADILHA SCHUINDT</t>
  </si>
  <si>
    <t>DIRETOR DO DEPARTAMENTO DE OBRA</t>
  </si>
  <si>
    <t>m³</t>
  </si>
  <si>
    <t>2.0</t>
  </si>
  <si>
    <t>3.0</t>
  </si>
  <si>
    <t xml:space="preserve">CRONOGRAMA FÍSICO FINANCEIRO </t>
  </si>
  <si>
    <t>1.0</t>
  </si>
  <si>
    <t>PRAZO PROPOSTO</t>
  </si>
  <si>
    <t>SERVIÇOS</t>
  </si>
  <si>
    <t>1ª ETAPA</t>
  </si>
  <si>
    <t>RECURSOS ESTADUAIS</t>
  </si>
  <si>
    <t>RECURSOS PRÓPRIO</t>
  </si>
  <si>
    <t>OBJETO :</t>
  </si>
  <si>
    <t>UNIDADE</t>
  </si>
  <si>
    <t>R$</t>
  </si>
  <si>
    <t>Placa de identificação</t>
  </si>
  <si>
    <t>4.0</t>
  </si>
  <si>
    <t>5.0</t>
  </si>
  <si>
    <t>6.0</t>
  </si>
  <si>
    <t>7.0</t>
  </si>
  <si>
    <t>m</t>
  </si>
  <si>
    <t>m²</t>
  </si>
  <si>
    <r>
      <rPr>
        <b/>
        <sz val="11"/>
        <color theme="1"/>
        <rFont val="Calibri"/>
        <family val="2"/>
        <scheme val="minor"/>
      </rPr>
      <t xml:space="preserve">GOVERNO DO ESTADO DE SÃO PAULO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SECRETÁRIA DE DESENVOLVIMENTO REGIONAL                                                                          SUBSECRETÁRIA DE CONVÊNIOS COM MUNICÍPIO E ENTIDADES                                                NÃO GOVERNAMENTAIS </t>
    </r>
  </si>
  <si>
    <t>Prazo de liberação: em 30 dias após a expedição da ordem de serviço</t>
  </si>
  <si>
    <t>2ª ETAPA</t>
  </si>
  <si>
    <t>INICÍO:  data da assinatura do convênio</t>
  </si>
  <si>
    <r>
      <rPr>
        <b/>
        <sz val="7"/>
        <color theme="1"/>
        <rFont val="Arial"/>
        <family val="2"/>
      </rPr>
      <t>FINAL: 720</t>
    </r>
    <r>
      <rPr>
        <sz val="7"/>
        <color theme="1"/>
        <rFont val="Arial"/>
        <family val="2"/>
      </rPr>
      <t xml:space="preserve"> dias a partir da data da assinatura do convênio</t>
    </r>
  </si>
  <si>
    <t>ASSINATURA________________________________________</t>
  </si>
  <si>
    <t>CREA/CAU: 506992012</t>
  </si>
  <si>
    <t xml:space="preserve">PAVIMENTAÇÃO COM BLOQUETE SEXTAVADO E DRENAGEM </t>
  </si>
  <si>
    <t>MUNICÍPIO: PEDRO DE TOLEDO - S/P                                            LOCAL:  AV. PRINCIPAL E RUA UM  - VILA BATISTA</t>
  </si>
  <si>
    <t xml:space="preserve">DATA BASE : CPOS 01/07/2019   </t>
  </si>
  <si>
    <t xml:space="preserve">Locação de container e banheiros químicos </t>
  </si>
  <si>
    <t xml:space="preserve">Escavação, carregamento, transporte de solo e lastro de brita </t>
  </si>
  <si>
    <t>Tubo de concreto de 300mm e 400mm</t>
  </si>
  <si>
    <t>und.</t>
  </si>
  <si>
    <t>8.0</t>
  </si>
  <si>
    <t>9.0</t>
  </si>
  <si>
    <t>10.0</t>
  </si>
  <si>
    <t>11.0</t>
  </si>
  <si>
    <t>Reaterro</t>
  </si>
  <si>
    <t>Boca de lobo simples e dupla</t>
  </si>
  <si>
    <t>Regularização e compactação mecanizada de superfície</t>
  </si>
  <si>
    <t>Base de bica graduada e Colchão de Areia</t>
  </si>
  <si>
    <t>12.0</t>
  </si>
  <si>
    <t>13.0</t>
  </si>
  <si>
    <t>Pavimentação em lajota sextavada de 35 Mpa e Rejuntamento</t>
  </si>
  <si>
    <t>Limpeza  mecanizada do terreno</t>
  </si>
  <si>
    <t>Transporte e carregamento mecanizada do terreno</t>
  </si>
  <si>
    <t>Taxa de Mobilização de equipamento topográfico</t>
  </si>
  <si>
    <t>tx</t>
  </si>
  <si>
    <t>Locação de vias e calçadas</t>
  </si>
  <si>
    <t>Locação de rede de canalização</t>
  </si>
  <si>
    <t>unid.</t>
  </si>
  <si>
    <t>3ª ETAPA</t>
  </si>
  <si>
    <t>ART/RRT: 28027230190905783</t>
  </si>
  <si>
    <t xml:space="preserve">Execução de guia extrusado </t>
  </si>
  <si>
    <t>Execução de  Sarjetão</t>
  </si>
  <si>
    <t>14.0</t>
  </si>
  <si>
    <t>Prazo de liberação: em 30 dias após a conclusão da ordem de serviço</t>
  </si>
  <si>
    <t>PERIODO 240 DIAS</t>
  </si>
  <si>
    <t>PRAZO DE EXECUÇÃO 210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</si>
</sst>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* #,##0.00_-;\-&quot;R$&quot;* #,##0.00_-;_-&quot;R$&quot;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b/>
      <sz val="7"/>
      <name val="Arial"/>
      <family val="2"/>
    </font>
    <font>
      <b/>
      <sz val="14"/>
      <color theme="1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44" fontId="3" fillId="0" borderId="0" xfId="0" applyNumberFormat="1" applyFont="1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2" xfId="0" applyFont="1" applyFill="1" applyBorder="1" applyAlignment="1">
      <alignment vertical="center" wrapText="1"/>
    </xf>
    <xf numFmtId="0" fontId="3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4" fontId="5" fillId="2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44" fontId="12" fillId="3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44" fontId="3" fillId="2" borderId="0" xfId="0" applyNumberFormat="1" applyFont="1" applyFill="1"/>
    <xf numFmtId="44" fontId="12" fillId="3" borderId="1" xfId="1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4" fontId="12" fillId="3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2" fillId="3" borderId="5" xfId="0" applyFont="1" applyFill="1" applyBorder="1" applyAlignment="1">
      <alignment horizontal="left" vertical="center"/>
    </xf>
    <xf numFmtId="0" fontId="12" fillId="3" borderId="6" xfId="0" applyFont="1" applyFill="1" applyBorder="1" applyAlignment="1">
      <alignment horizontal="left" vertical="center"/>
    </xf>
    <xf numFmtId="0" fontId="12" fillId="3" borderId="7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44" fontId="12" fillId="3" borderId="5" xfId="0" applyNumberFormat="1" applyFont="1" applyFill="1" applyBorder="1" applyAlignment="1">
      <alignment horizontal="center" vertical="center"/>
    </xf>
    <xf numFmtId="44" fontId="12" fillId="3" borderId="6" xfId="0" applyNumberFormat="1" applyFont="1" applyFill="1" applyBorder="1" applyAlignment="1">
      <alignment horizontal="center" vertical="center"/>
    </xf>
    <xf numFmtId="44" fontId="12" fillId="3" borderId="5" xfId="1" applyNumberFormat="1" applyFont="1" applyFill="1" applyBorder="1" applyAlignment="1">
      <alignment horizontal="center" vertical="center"/>
    </xf>
    <xf numFmtId="44" fontId="12" fillId="3" borderId="6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Normal" xfId="0" builtinId="0"/>
    <cellStyle name="Separador de milhares 2" xfId="1" xr:uid="{00000000-0005-0000-0000-000003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85727</xdr:rowOff>
    </xdr:from>
    <xdr:to>
      <xdr:col>1</xdr:col>
      <xdr:colOff>1163084</xdr:colOff>
      <xdr:row>4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F1CEA36-244C-4A30-8722-95F5A860AD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647700" y="85727"/>
          <a:ext cx="763034" cy="657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F0458-88F1-4FA4-82DC-248484194AAD}">
  <dimension ref="A1:K70"/>
  <sheetViews>
    <sheetView tabSelected="1" topLeftCell="A55" zoomScale="120" zoomScaleNormal="120" workbookViewId="0">
      <selection activeCell="K14" sqref="K14"/>
    </sheetView>
  </sheetViews>
  <sheetFormatPr defaultColWidth="11.85546875" defaultRowHeight="12" x14ac:dyDescent="0.2"/>
  <cols>
    <col min="1" max="1" width="6.42578125" style="1" customWidth="1"/>
    <col min="2" max="2" width="29.42578125" style="1" customWidth="1"/>
    <col min="3" max="3" width="14" style="1" customWidth="1"/>
    <col min="4" max="4" width="13.5703125" style="1" customWidth="1"/>
    <col min="5" max="5" width="8" style="1" customWidth="1"/>
    <col min="6" max="6" width="14" style="1" customWidth="1"/>
    <col min="7" max="7" width="8.42578125" style="1" customWidth="1"/>
    <col min="8" max="8" width="15" style="1" customWidth="1"/>
    <col min="9" max="9" width="9" style="1" customWidth="1"/>
    <col min="10" max="10" width="12.7109375" style="1" customWidth="1"/>
    <col min="11" max="16384" width="11.85546875" style="1"/>
  </cols>
  <sheetData>
    <row r="1" spans="1:10" ht="15" customHeight="1" x14ac:dyDescent="0.2">
      <c r="A1" s="77"/>
      <c r="B1" s="77"/>
      <c r="C1" s="5"/>
      <c r="D1" s="78" t="s">
        <v>7</v>
      </c>
      <c r="E1" s="78"/>
      <c r="F1" s="78"/>
      <c r="G1" s="78"/>
      <c r="H1" s="78"/>
      <c r="I1" s="78"/>
      <c r="J1" s="78"/>
    </row>
    <row r="2" spans="1:10" ht="12" customHeight="1" x14ac:dyDescent="0.2">
      <c r="A2" s="77"/>
      <c r="B2" s="77"/>
      <c r="C2" s="5"/>
      <c r="D2" s="78"/>
      <c r="E2" s="78"/>
      <c r="F2" s="78"/>
      <c r="G2" s="78"/>
      <c r="H2" s="78"/>
      <c r="I2" s="78"/>
      <c r="J2" s="78"/>
    </row>
    <row r="3" spans="1:10" ht="12" customHeight="1" x14ac:dyDescent="0.2">
      <c r="A3" s="77"/>
      <c r="B3" s="77"/>
      <c r="C3" s="5"/>
      <c r="D3" s="78"/>
      <c r="E3" s="78"/>
      <c r="F3" s="78"/>
      <c r="G3" s="78"/>
      <c r="H3" s="78"/>
      <c r="I3" s="78"/>
      <c r="J3" s="78"/>
    </row>
    <row r="4" spans="1:10" x14ac:dyDescent="0.2">
      <c r="A4" s="77"/>
      <c r="B4" s="77"/>
      <c r="C4" s="5"/>
      <c r="D4" s="78"/>
      <c r="E4" s="78"/>
      <c r="F4" s="78"/>
      <c r="G4" s="78"/>
      <c r="H4" s="78"/>
      <c r="I4" s="78"/>
      <c r="J4" s="78"/>
    </row>
    <row r="5" spans="1:10" x14ac:dyDescent="0.2">
      <c r="A5" s="77"/>
      <c r="B5" s="77"/>
      <c r="C5" s="5"/>
      <c r="D5" s="78"/>
      <c r="E5" s="78"/>
      <c r="F5" s="78"/>
      <c r="G5" s="78"/>
      <c r="H5" s="78"/>
      <c r="I5" s="78"/>
      <c r="J5" s="78"/>
    </row>
    <row r="6" spans="1:10" ht="15" customHeight="1" x14ac:dyDescent="0.2">
      <c r="A6" s="80" t="s">
        <v>24</v>
      </c>
      <c r="B6" s="81"/>
      <c r="C6" s="81"/>
      <c r="D6" s="43" t="s">
        <v>32</v>
      </c>
      <c r="E6" s="44"/>
      <c r="F6" s="14"/>
      <c r="G6" s="14"/>
      <c r="H6" s="14"/>
      <c r="I6" s="43" t="s">
        <v>33</v>
      </c>
      <c r="J6" s="44"/>
    </row>
    <row r="7" spans="1:10" ht="33" customHeight="1" x14ac:dyDescent="0.2">
      <c r="A7" s="81"/>
      <c r="B7" s="81"/>
      <c r="C7" s="81"/>
      <c r="D7" s="45"/>
      <c r="E7" s="46"/>
      <c r="F7" s="14"/>
      <c r="G7" s="14"/>
      <c r="H7" s="14"/>
      <c r="I7" s="45"/>
      <c r="J7" s="46"/>
    </row>
    <row r="8" spans="1:10" ht="18" customHeight="1" x14ac:dyDescent="0.2">
      <c r="A8" s="79"/>
      <c r="B8" s="79"/>
      <c r="C8" s="79"/>
      <c r="D8" s="4"/>
      <c r="E8" s="16"/>
      <c r="F8" s="16"/>
      <c r="G8" s="16"/>
      <c r="H8" s="16"/>
      <c r="I8" s="16"/>
      <c r="J8" s="17"/>
    </row>
    <row r="9" spans="1:10" ht="14.25" customHeight="1" x14ac:dyDescent="0.2">
      <c r="A9" s="47" t="s">
        <v>14</v>
      </c>
      <c r="B9" s="48"/>
      <c r="C9" s="49"/>
      <c r="E9" s="18"/>
      <c r="F9" s="53" t="s">
        <v>9</v>
      </c>
      <c r="G9" s="54"/>
      <c r="H9" s="54"/>
      <c r="I9" s="54"/>
      <c r="J9" s="55"/>
    </row>
    <row r="10" spans="1:10" ht="15.75" customHeight="1" x14ac:dyDescent="0.2">
      <c r="A10" s="50" t="s">
        <v>31</v>
      </c>
      <c r="B10" s="51"/>
      <c r="C10" s="52"/>
      <c r="E10" s="18"/>
      <c r="F10" s="56" t="s">
        <v>27</v>
      </c>
      <c r="G10" s="57"/>
      <c r="H10" s="57"/>
      <c r="I10" s="57"/>
      <c r="J10" s="58"/>
    </row>
    <row r="11" spans="1:10" ht="12.75" customHeight="1" x14ac:dyDescent="0.2">
      <c r="A11" s="20"/>
      <c r="B11" s="20"/>
      <c r="C11" s="20"/>
      <c r="E11" s="18"/>
      <c r="F11" s="59" t="s">
        <v>28</v>
      </c>
      <c r="G11" s="60"/>
      <c r="H11" s="60"/>
      <c r="I11" s="60"/>
      <c r="J11" s="61"/>
    </row>
    <row r="12" spans="1:10" ht="11.25" customHeight="1" x14ac:dyDescent="0.2">
      <c r="A12" s="3"/>
      <c r="B12" s="3"/>
      <c r="C12" s="3"/>
      <c r="E12" s="19"/>
    </row>
    <row r="13" spans="1:10" x14ac:dyDescent="0.2">
      <c r="A13" s="86" t="s">
        <v>0</v>
      </c>
      <c r="B13" s="82" t="s">
        <v>10</v>
      </c>
      <c r="C13" s="82" t="s">
        <v>15</v>
      </c>
      <c r="D13" s="37" t="s">
        <v>11</v>
      </c>
      <c r="E13" s="39"/>
      <c r="F13" s="37" t="s">
        <v>26</v>
      </c>
      <c r="G13" s="38"/>
      <c r="H13" s="37" t="s">
        <v>56</v>
      </c>
      <c r="I13" s="38"/>
      <c r="J13" s="13" t="s">
        <v>1</v>
      </c>
    </row>
    <row r="14" spans="1:10" ht="22.5" customHeight="1" x14ac:dyDescent="0.2">
      <c r="A14" s="87"/>
      <c r="B14" s="83"/>
      <c r="C14" s="83"/>
      <c r="D14" s="37" t="s">
        <v>62</v>
      </c>
      <c r="E14" s="39"/>
      <c r="F14" s="37" t="s">
        <v>62</v>
      </c>
      <c r="G14" s="39"/>
      <c r="H14" s="37" t="s">
        <v>62</v>
      </c>
      <c r="I14" s="39"/>
      <c r="J14" s="85" t="s">
        <v>1</v>
      </c>
    </row>
    <row r="15" spans="1:10" ht="38.25" customHeight="1" x14ac:dyDescent="0.2">
      <c r="A15" s="88"/>
      <c r="B15" s="84"/>
      <c r="C15" s="84"/>
      <c r="D15" s="15" t="s">
        <v>25</v>
      </c>
      <c r="E15" s="15" t="s">
        <v>63</v>
      </c>
      <c r="F15" s="15" t="s">
        <v>61</v>
      </c>
      <c r="G15" s="15" t="s">
        <v>63</v>
      </c>
      <c r="H15" s="15" t="s">
        <v>61</v>
      </c>
      <c r="I15" s="15" t="s">
        <v>63</v>
      </c>
      <c r="J15" s="85"/>
    </row>
    <row r="16" spans="1:10" s="10" customFormat="1" ht="14.25" x14ac:dyDescent="0.2">
      <c r="A16" s="9" t="s">
        <v>8</v>
      </c>
      <c r="B16" s="9" t="s">
        <v>17</v>
      </c>
      <c r="C16" s="11" t="s">
        <v>23</v>
      </c>
      <c r="D16" s="40">
        <v>6</v>
      </c>
      <c r="E16" s="41"/>
      <c r="F16" s="34"/>
      <c r="G16" s="34"/>
      <c r="H16" s="34"/>
      <c r="I16" s="34"/>
      <c r="J16" s="25">
        <f>D16</f>
        <v>6</v>
      </c>
    </row>
    <row r="17" spans="1:11" s="10" customFormat="1" ht="14.25" x14ac:dyDescent="0.2">
      <c r="A17" s="9"/>
      <c r="B17" s="9"/>
      <c r="C17" s="11" t="s">
        <v>16</v>
      </c>
      <c r="D17" s="31">
        <v>2818.14</v>
      </c>
      <c r="E17" s="32"/>
      <c r="F17" s="34"/>
      <c r="G17" s="34"/>
      <c r="H17" s="34"/>
      <c r="I17" s="34"/>
      <c r="J17" s="26">
        <f>D17</f>
        <v>2818.14</v>
      </c>
    </row>
    <row r="18" spans="1:11" s="10" customFormat="1" ht="16.5" customHeight="1" x14ac:dyDescent="0.2">
      <c r="A18" s="9" t="s">
        <v>5</v>
      </c>
      <c r="B18" s="9" t="s">
        <v>49</v>
      </c>
      <c r="C18" s="11" t="s">
        <v>23</v>
      </c>
      <c r="D18" s="35">
        <v>1500</v>
      </c>
      <c r="E18" s="36"/>
      <c r="F18" s="34"/>
      <c r="G18" s="34"/>
      <c r="H18" s="34"/>
      <c r="I18" s="34"/>
      <c r="J18" s="25">
        <f t="shared" ref="J18:J31" si="0">D18</f>
        <v>1500</v>
      </c>
    </row>
    <row r="19" spans="1:11" s="10" customFormat="1" ht="21" customHeight="1" x14ac:dyDescent="0.2">
      <c r="A19" s="9"/>
      <c r="B19" s="9"/>
      <c r="C19" s="11" t="s">
        <v>16</v>
      </c>
      <c r="D19" s="31">
        <v>4050</v>
      </c>
      <c r="E19" s="32"/>
      <c r="F19" s="34"/>
      <c r="G19" s="34"/>
      <c r="H19" s="34"/>
      <c r="I19" s="34"/>
      <c r="J19" s="26">
        <f t="shared" si="0"/>
        <v>4050</v>
      </c>
    </row>
    <row r="20" spans="1:11" s="10" customFormat="1" ht="27" customHeight="1" x14ac:dyDescent="0.2">
      <c r="A20" s="9" t="s">
        <v>6</v>
      </c>
      <c r="B20" s="9" t="s">
        <v>50</v>
      </c>
      <c r="C20" s="11" t="s">
        <v>4</v>
      </c>
      <c r="D20" s="35">
        <v>300</v>
      </c>
      <c r="E20" s="36"/>
      <c r="F20" s="34"/>
      <c r="G20" s="34"/>
      <c r="H20" s="34"/>
      <c r="I20" s="34"/>
      <c r="J20" s="25">
        <f t="shared" si="0"/>
        <v>300</v>
      </c>
    </row>
    <row r="21" spans="1:11" s="10" customFormat="1" ht="21" customHeight="1" x14ac:dyDescent="0.2">
      <c r="A21" s="9"/>
      <c r="B21" s="9"/>
      <c r="C21" s="11" t="s">
        <v>16</v>
      </c>
      <c r="D21" s="31">
        <v>11154</v>
      </c>
      <c r="E21" s="32"/>
      <c r="F21" s="34"/>
      <c r="G21" s="34"/>
      <c r="H21" s="34"/>
      <c r="I21" s="34"/>
      <c r="J21" s="26">
        <f t="shared" si="0"/>
        <v>11154</v>
      </c>
    </row>
    <row r="22" spans="1:11" s="10" customFormat="1" ht="24" x14ac:dyDescent="0.2">
      <c r="A22" s="9" t="s">
        <v>18</v>
      </c>
      <c r="B22" s="9" t="s">
        <v>34</v>
      </c>
      <c r="C22" s="11" t="s">
        <v>37</v>
      </c>
      <c r="D22" s="35">
        <v>3</v>
      </c>
      <c r="E22" s="36"/>
      <c r="F22" s="34"/>
      <c r="G22" s="34"/>
      <c r="H22" s="34"/>
      <c r="I22" s="34"/>
      <c r="J22" s="25">
        <f t="shared" si="0"/>
        <v>3</v>
      </c>
    </row>
    <row r="23" spans="1:11" s="10" customFormat="1" ht="22.5" customHeight="1" x14ac:dyDescent="0.2">
      <c r="A23" s="9"/>
      <c r="B23" s="9"/>
      <c r="C23" s="11" t="s">
        <v>16</v>
      </c>
      <c r="D23" s="31">
        <v>3762.15</v>
      </c>
      <c r="E23" s="32"/>
      <c r="F23" s="34"/>
      <c r="G23" s="34"/>
      <c r="H23" s="34"/>
      <c r="I23" s="34"/>
      <c r="J23" s="26">
        <f t="shared" si="0"/>
        <v>3762.15</v>
      </c>
    </row>
    <row r="24" spans="1:11" s="10" customFormat="1" ht="24" x14ac:dyDescent="0.2">
      <c r="A24" s="9" t="s">
        <v>19</v>
      </c>
      <c r="B24" s="9" t="s">
        <v>51</v>
      </c>
      <c r="C24" s="11" t="s">
        <v>52</v>
      </c>
      <c r="D24" s="35">
        <v>1</v>
      </c>
      <c r="E24" s="36"/>
      <c r="F24" s="34"/>
      <c r="G24" s="34"/>
      <c r="H24" s="34"/>
      <c r="I24" s="34"/>
      <c r="J24" s="25">
        <f t="shared" si="0"/>
        <v>1</v>
      </c>
    </row>
    <row r="25" spans="1:11" s="10" customFormat="1" ht="18" customHeight="1" x14ac:dyDescent="0.2">
      <c r="A25" s="9"/>
      <c r="B25" s="9"/>
      <c r="C25" s="11" t="s">
        <v>16</v>
      </c>
      <c r="D25" s="31">
        <v>1385.06</v>
      </c>
      <c r="E25" s="32"/>
      <c r="F25" s="34"/>
      <c r="G25" s="34"/>
      <c r="H25" s="34"/>
      <c r="I25" s="34"/>
      <c r="J25" s="26">
        <f t="shared" si="0"/>
        <v>1385.06</v>
      </c>
    </row>
    <row r="26" spans="1:11" s="10" customFormat="1" ht="14.25" x14ac:dyDescent="0.2">
      <c r="A26" s="9" t="s">
        <v>18</v>
      </c>
      <c r="B26" s="9" t="s">
        <v>54</v>
      </c>
      <c r="C26" s="11" t="s">
        <v>22</v>
      </c>
      <c r="D26" s="35">
        <v>340</v>
      </c>
      <c r="E26" s="36"/>
      <c r="F26" s="34"/>
      <c r="G26" s="34"/>
      <c r="H26" s="34"/>
      <c r="I26" s="34"/>
      <c r="J26" s="25">
        <f t="shared" si="0"/>
        <v>340</v>
      </c>
    </row>
    <row r="27" spans="1:11" s="10" customFormat="1" ht="21" customHeight="1" x14ac:dyDescent="0.2">
      <c r="A27" s="9"/>
      <c r="B27" s="9"/>
      <c r="C27" s="11" t="s">
        <v>16</v>
      </c>
      <c r="D27" s="31">
        <v>360.4</v>
      </c>
      <c r="E27" s="32"/>
      <c r="F27" s="34"/>
      <c r="G27" s="34"/>
      <c r="H27" s="34"/>
      <c r="I27" s="34"/>
      <c r="J27" s="26">
        <f t="shared" si="0"/>
        <v>360.4</v>
      </c>
    </row>
    <row r="28" spans="1:11" s="10" customFormat="1" ht="19.5" customHeight="1" x14ac:dyDescent="0.2">
      <c r="A28" s="9" t="s">
        <v>19</v>
      </c>
      <c r="B28" s="9" t="s">
        <v>53</v>
      </c>
      <c r="C28" s="11" t="s">
        <v>23</v>
      </c>
      <c r="D28" s="35">
        <v>1500</v>
      </c>
      <c r="E28" s="36"/>
      <c r="F28" s="34"/>
      <c r="G28" s="34"/>
      <c r="H28" s="34"/>
      <c r="I28" s="34"/>
      <c r="J28" s="25">
        <f t="shared" si="0"/>
        <v>1500</v>
      </c>
    </row>
    <row r="29" spans="1:11" s="10" customFormat="1" ht="22.5" customHeight="1" x14ac:dyDescent="0.2">
      <c r="A29" s="9"/>
      <c r="B29" s="9"/>
      <c r="C29" s="11" t="s">
        <v>16</v>
      </c>
      <c r="D29" s="31">
        <v>1935</v>
      </c>
      <c r="E29" s="32"/>
      <c r="F29" s="34"/>
      <c r="G29" s="34"/>
      <c r="H29" s="34"/>
      <c r="I29" s="34"/>
      <c r="J29" s="26">
        <f t="shared" si="0"/>
        <v>1935</v>
      </c>
    </row>
    <row r="30" spans="1:11" s="10" customFormat="1" ht="24" x14ac:dyDescent="0.2">
      <c r="A30" s="9" t="s">
        <v>20</v>
      </c>
      <c r="B30" s="9" t="s">
        <v>35</v>
      </c>
      <c r="C30" s="11" t="s">
        <v>4</v>
      </c>
      <c r="D30" s="35">
        <v>510</v>
      </c>
      <c r="E30" s="36"/>
      <c r="F30" s="34"/>
      <c r="G30" s="34"/>
      <c r="H30" s="34"/>
      <c r="I30" s="34"/>
      <c r="J30" s="25">
        <f t="shared" si="0"/>
        <v>510</v>
      </c>
      <c r="K30" s="12"/>
    </row>
    <row r="31" spans="1:11" s="10" customFormat="1" ht="19.5" customHeight="1" x14ac:dyDescent="0.2">
      <c r="A31" s="9"/>
      <c r="B31" s="9"/>
      <c r="C31" s="11" t="s">
        <v>16</v>
      </c>
      <c r="D31" s="31">
        <v>12414.76</v>
      </c>
      <c r="E31" s="32"/>
      <c r="F31" s="34"/>
      <c r="G31" s="34"/>
      <c r="H31" s="34"/>
      <c r="I31" s="34"/>
      <c r="J31" s="26">
        <f t="shared" si="0"/>
        <v>12414.76</v>
      </c>
      <c r="K31" s="29"/>
    </row>
    <row r="32" spans="1:11" s="10" customFormat="1" ht="24" x14ac:dyDescent="0.2">
      <c r="A32" s="9" t="s">
        <v>21</v>
      </c>
      <c r="B32" s="9" t="s">
        <v>36</v>
      </c>
      <c r="C32" s="11" t="s">
        <v>22</v>
      </c>
      <c r="D32" s="35">
        <v>269</v>
      </c>
      <c r="E32" s="36"/>
      <c r="F32" s="35">
        <v>71</v>
      </c>
      <c r="G32" s="36"/>
      <c r="H32" s="34"/>
      <c r="I32" s="34"/>
      <c r="J32" s="25">
        <f>F32+D32</f>
        <v>340</v>
      </c>
    </row>
    <row r="33" spans="1:11" s="10" customFormat="1" ht="14.25" x14ac:dyDescent="0.2">
      <c r="A33" s="9"/>
      <c r="B33" s="9"/>
      <c r="C33" s="11" t="s">
        <v>16</v>
      </c>
      <c r="D33" s="31">
        <v>29743.8</v>
      </c>
      <c r="E33" s="32"/>
      <c r="F33" s="31">
        <v>7886.69</v>
      </c>
      <c r="G33" s="32"/>
      <c r="H33" s="34"/>
      <c r="I33" s="34"/>
      <c r="J33" s="26">
        <f>F33+D33</f>
        <v>37630.49</v>
      </c>
      <c r="K33" s="12"/>
    </row>
    <row r="34" spans="1:11" s="10" customFormat="1" ht="14.25" x14ac:dyDescent="0.2">
      <c r="A34" s="9" t="s">
        <v>38</v>
      </c>
      <c r="B34" s="9" t="s">
        <v>42</v>
      </c>
      <c r="C34" s="11" t="s">
        <v>4</v>
      </c>
      <c r="D34" s="35"/>
      <c r="E34" s="36"/>
      <c r="F34" s="35">
        <v>282</v>
      </c>
      <c r="G34" s="36"/>
      <c r="H34" s="34"/>
      <c r="I34" s="34"/>
      <c r="J34" s="25">
        <v>282</v>
      </c>
    </row>
    <row r="35" spans="1:11" s="10" customFormat="1" ht="14.25" x14ac:dyDescent="0.2">
      <c r="A35" s="9"/>
      <c r="B35" s="9"/>
      <c r="C35" s="11" t="s">
        <v>16</v>
      </c>
      <c r="D35" s="31"/>
      <c r="E35" s="32"/>
      <c r="F35" s="31">
        <v>1545.36</v>
      </c>
      <c r="G35" s="32"/>
      <c r="H35" s="34"/>
      <c r="I35" s="34"/>
      <c r="J35" s="26">
        <f>F35</f>
        <v>1545.36</v>
      </c>
    </row>
    <row r="36" spans="1:11" s="10" customFormat="1" ht="14.25" x14ac:dyDescent="0.2">
      <c r="A36" s="9" t="s">
        <v>39</v>
      </c>
      <c r="B36" s="9" t="s">
        <v>43</v>
      </c>
      <c r="C36" s="11" t="s">
        <v>55</v>
      </c>
      <c r="D36" s="35"/>
      <c r="E36" s="36"/>
      <c r="F36" s="35">
        <v>12</v>
      </c>
      <c r="G36" s="36"/>
      <c r="H36" s="34"/>
      <c r="I36" s="34"/>
      <c r="J36" s="25">
        <v>12</v>
      </c>
    </row>
    <row r="37" spans="1:11" s="10" customFormat="1" ht="14.25" x14ac:dyDescent="0.2">
      <c r="A37" s="9"/>
      <c r="B37" s="9"/>
      <c r="C37" s="11" t="s">
        <v>16</v>
      </c>
      <c r="D37" s="31"/>
      <c r="E37" s="32"/>
      <c r="F37" s="31">
        <v>31809.54</v>
      </c>
      <c r="G37" s="32"/>
      <c r="H37" s="34"/>
      <c r="I37" s="34"/>
      <c r="J37" s="26">
        <f>F37</f>
        <v>31809.54</v>
      </c>
    </row>
    <row r="38" spans="1:11" s="10" customFormat="1" ht="14.25" x14ac:dyDescent="0.2">
      <c r="A38" s="9" t="s">
        <v>40</v>
      </c>
      <c r="B38" s="9" t="s">
        <v>58</v>
      </c>
      <c r="C38" s="11" t="s">
        <v>4</v>
      </c>
      <c r="D38" s="35"/>
      <c r="E38" s="36"/>
      <c r="F38" s="35">
        <v>36</v>
      </c>
      <c r="G38" s="36"/>
      <c r="H38" s="34"/>
      <c r="I38" s="34"/>
      <c r="J38" s="25">
        <f t="shared" ref="J38:J45" si="1">F38</f>
        <v>36</v>
      </c>
      <c r="K38" s="12"/>
    </row>
    <row r="39" spans="1:11" s="10" customFormat="1" ht="14.25" x14ac:dyDescent="0.2">
      <c r="A39" s="9"/>
      <c r="B39" s="9"/>
      <c r="C39" s="11" t="s">
        <v>16</v>
      </c>
      <c r="D39" s="31"/>
      <c r="E39" s="32"/>
      <c r="F39" s="31">
        <v>37838.519999999997</v>
      </c>
      <c r="G39" s="32"/>
      <c r="H39" s="34"/>
      <c r="I39" s="34"/>
      <c r="J39" s="26">
        <f t="shared" si="1"/>
        <v>37838.519999999997</v>
      </c>
      <c r="K39" s="29"/>
    </row>
    <row r="40" spans="1:11" s="10" customFormat="1" ht="14.25" x14ac:dyDescent="0.2">
      <c r="A40" s="9" t="s">
        <v>41</v>
      </c>
      <c r="B40" s="9" t="s">
        <v>59</v>
      </c>
      <c r="C40" s="11" t="s">
        <v>4</v>
      </c>
      <c r="D40" s="35"/>
      <c r="E40" s="36"/>
      <c r="F40" s="35">
        <v>6</v>
      </c>
      <c r="G40" s="36"/>
      <c r="H40" s="34"/>
      <c r="I40" s="34"/>
      <c r="J40" s="27">
        <f t="shared" si="1"/>
        <v>6</v>
      </c>
      <c r="K40" s="12"/>
    </row>
    <row r="41" spans="1:11" s="10" customFormat="1" ht="14.25" x14ac:dyDescent="0.2">
      <c r="A41" s="9"/>
      <c r="B41" s="9"/>
      <c r="C41" s="11" t="s">
        <v>16</v>
      </c>
      <c r="D41" s="31"/>
      <c r="E41" s="32"/>
      <c r="F41" s="31">
        <v>3331.02</v>
      </c>
      <c r="G41" s="32"/>
      <c r="H41" s="34"/>
      <c r="I41" s="34"/>
      <c r="J41" s="26">
        <f t="shared" si="1"/>
        <v>3331.02</v>
      </c>
      <c r="K41" s="29"/>
    </row>
    <row r="42" spans="1:11" s="10" customFormat="1" ht="24" x14ac:dyDescent="0.2">
      <c r="A42" s="9" t="s">
        <v>46</v>
      </c>
      <c r="B42" s="9" t="s">
        <v>44</v>
      </c>
      <c r="C42" s="11" t="s">
        <v>23</v>
      </c>
      <c r="D42" s="35"/>
      <c r="E42" s="36"/>
      <c r="F42" s="35">
        <v>1500</v>
      </c>
      <c r="G42" s="36"/>
      <c r="H42" s="34"/>
      <c r="I42" s="34"/>
      <c r="J42" s="25">
        <f t="shared" si="1"/>
        <v>1500</v>
      </c>
    </row>
    <row r="43" spans="1:11" s="10" customFormat="1" ht="14.25" x14ac:dyDescent="0.2">
      <c r="A43" s="22"/>
      <c r="B43" s="22"/>
      <c r="C43" s="23" t="s">
        <v>16</v>
      </c>
      <c r="D43" s="31"/>
      <c r="E43" s="32"/>
      <c r="F43" s="31">
        <v>3510</v>
      </c>
      <c r="G43" s="32"/>
      <c r="H43" s="34"/>
      <c r="I43" s="34"/>
      <c r="J43" s="26">
        <f t="shared" si="1"/>
        <v>3510</v>
      </c>
    </row>
    <row r="44" spans="1:11" s="10" customFormat="1" ht="24" x14ac:dyDescent="0.2">
      <c r="A44" s="22" t="s">
        <v>47</v>
      </c>
      <c r="B44" s="22" t="s">
        <v>45</v>
      </c>
      <c r="C44" s="23" t="s">
        <v>4</v>
      </c>
      <c r="D44" s="35"/>
      <c r="E44" s="36"/>
      <c r="F44" s="35">
        <v>150</v>
      </c>
      <c r="G44" s="36"/>
      <c r="H44" s="34"/>
      <c r="I44" s="34"/>
      <c r="J44" s="25">
        <f t="shared" si="1"/>
        <v>150</v>
      </c>
    </row>
    <row r="45" spans="1:11" s="10" customFormat="1" ht="14.25" x14ac:dyDescent="0.2">
      <c r="A45" s="22"/>
      <c r="B45" s="22"/>
      <c r="C45" s="23" t="s">
        <v>16</v>
      </c>
      <c r="D45" s="31"/>
      <c r="E45" s="32"/>
      <c r="F45" s="31">
        <v>45345</v>
      </c>
      <c r="G45" s="32"/>
      <c r="H45" s="34"/>
      <c r="I45" s="34"/>
      <c r="J45" s="26">
        <f t="shared" si="1"/>
        <v>45345</v>
      </c>
    </row>
    <row r="46" spans="1:11" s="10" customFormat="1" ht="24" x14ac:dyDescent="0.2">
      <c r="A46" s="24" t="s">
        <v>60</v>
      </c>
      <c r="B46" s="22" t="s">
        <v>48</v>
      </c>
      <c r="C46" s="23" t="s">
        <v>23</v>
      </c>
      <c r="D46" s="35"/>
      <c r="E46" s="36"/>
      <c r="F46" s="35">
        <v>45</v>
      </c>
      <c r="G46" s="36"/>
      <c r="H46" s="35">
        <v>1455</v>
      </c>
      <c r="I46" s="36"/>
      <c r="J46" s="25">
        <f>H46+F46</f>
        <v>1500</v>
      </c>
    </row>
    <row r="47" spans="1:11" s="10" customFormat="1" ht="14.25" x14ac:dyDescent="0.2">
      <c r="A47" s="22"/>
      <c r="B47" s="22"/>
      <c r="C47" s="23" t="s">
        <v>16</v>
      </c>
      <c r="D47" s="31"/>
      <c r="E47" s="32"/>
      <c r="F47" s="31">
        <v>3980.49</v>
      </c>
      <c r="G47" s="32"/>
      <c r="H47" s="31">
        <v>135249.51</v>
      </c>
      <c r="I47" s="32"/>
      <c r="J47" s="26">
        <f>H47+F47</f>
        <v>139230</v>
      </c>
      <c r="K47" s="12"/>
    </row>
    <row r="48" spans="1:11" ht="10.5" customHeight="1" x14ac:dyDescent="0.2">
      <c r="A48" s="74"/>
      <c r="B48" s="75"/>
      <c r="C48" s="75"/>
      <c r="D48" s="75"/>
      <c r="E48" s="75"/>
      <c r="F48" s="75"/>
      <c r="G48" s="75"/>
      <c r="H48" s="75"/>
      <c r="I48" s="75"/>
      <c r="J48" s="76"/>
    </row>
    <row r="49" spans="1:10" ht="12.75" customHeight="1" x14ac:dyDescent="0.2">
      <c r="A49" s="63" t="s">
        <v>12</v>
      </c>
      <c r="B49" s="64"/>
      <c r="C49" s="65"/>
      <c r="D49" s="69">
        <v>60000</v>
      </c>
      <c r="E49" s="70"/>
      <c r="F49" s="33">
        <v>120000</v>
      </c>
      <c r="G49" s="33"/>
      <c r="H49" s="33">
        <v>120000</v>
      </c>
      <c r="I49" s="33"/>
      <c r="J49" s="21">
        <f>H49+F49+D49</f>
        <v>300000</v>
      </c>
    </row>
    <row r="50" spans="1:10" ht="12.75" customHeight="1" x14ac:dyDescent="0.2">
      <c r="A50" s="63" t="s">
        <v>13</v>
      </c>
      <c r="B50" s="64"/>
      <c r="C50" s="65"/>
      <c r="D50" s="71">
        <v>7623.31</v>
      </c>
      <c r="E50" s="72"/>
      <c r="F50" s="30">
        <v>15246.62</v>
      </c>
      <c r="G50" s="30"/>
      <c r="H50" s="30">
        <f>F50</f>
        <v>15246.62</v>
      </c>
      <c r="I50" s="30"/>
      <c r="J50" s="21">
        <f>H50+F50+D50</f>
        <v>38116.550000000003</v>
      </c>
    </row>
    <row r="51" spans="1:10" ht="12.75" customHeight="1" x14ac:dyDescent="0.2">
      <c r="A51" s="66" t="s">
        <v>1</v>
      </c>
      <c r="B51" s="67"/>
      <c r="C51" s="68"/>
      <c r="D51" s="71">
        <f>D50+D49</f>
        <v>67623.31</v>
      </c>
      <c r="E51" s="72"/>
      <c r="F51" s="30">
        <v>135246.62</v>
      </c>
      <c r="G51" s="30"/>
      <c r="H51" s="30">
        <f>H50+H49</f>
        <v>135246.62</v>
      </c>
      <c r="I51" s="30"/>
      <c r="J51" s="21">
        <f>J50+J49</f>
        <v>338116.55</v>
      </c>
    </row>
    <row r="52" spans="1:10" x14ac:dyDescent="0.2">
      <c r="G52" s="28"/>
    </row>
    <row r="53" spans="1:10" x14ac:dyDescent="0.2">
      <c r="D53" s="2"/>
      <c r="E53" s="2"/>
      <c r="F53" s="2"/>
      <c r="G53" s="2"/>
      <c r="H53" s="2"/>
      <c r="I53" s="2"/>
    </row>
    <row r="60" spans="1:10" x14ac:dyDescent="0.2">
      <c r="C60" s="8"/>
    </row>
    <row r="61" spans="1:10" ht="15.75" customHeight="1" x14ac:dyDescent="0.2">
      <c r="A61" s="73" t="s">
        <v>29</v>
      </c>
      <c r="B61" s="73"/>
      <c r="C61" s="73"/>
    </row>
    <row r="62" spans="1:10" ht="13.5" customHeight="1" x14ac:dyDescent="0.2">
      <c r="A62" s="62" t="s">
        <v>2</v>
      </c>
      <c r="B62" s="62"/>
      <c r="D62" s="42" t="s">
        <v>30</v>
      </c>
      <c r="E62" s="42"/>
    </row>
    <row r="63" spans="1:10" ht="14.25" customHeight="1" x14ac:dyDescent="0.2">
      <c r="A63" s="62" t="s">
        <v>3</v>
      </c>
      <c r="B63" s="62"/>
      <c r="D63" s="42" t="s">
        <v>57</v>
      </c>
      <c r="E63" s="42"/>
      <c r="F63" s="7"/>
      <c r="G63" s="7"/>
      <c r="H63" s="7"/>
      <c r="I63" s="7"/>
    </row>
    <row r="69" spans="2:10" x14ac:dyDescent="0.2">
      <c r="B69" s="6"/>
      <c r="C69" s="6"/>
      <c r="D69" s="6"/>
      <c r="E69" s="6"/>
      <c r="F69" s="6"/>
      <c r="G69" s="6"/>
      <c r="H69" s="6"/>
      <c r="I69" s="6"/>
      <c r="J69" s="6"/>
    </row>
    <row r="70" spans="2:10" x14ac:dyDescent="0.2">
      <c r="B70" s="6"/>
      <c r="C70" s="6"/>
      <c r="D70" s="6"/>
      <c r="E70" s="6"/>
      <c r="F70" s="6"/>
      <c r="G70" s="6"/>
      <c r="H70" s="6"/>
      <c r="I70" s="6"/>
      <c r="J70" s="6"/>
    </row>
  </sheetData>
  <mergeCells count="135">
    <mergeCell ref="A1:B5"/>
    <mergeCell ref="D1:J5"/>
    <mergeCell ref="A8:C8"/>
    <mergeCell ref="A6:C7"/>
    <mergeCell ref="D6:E7"/>
    <mergeCell ref="D36:E36"/>
    <mergeCell ref="D37:E37"/>
    <mergeCell ref="H37:I37"/>
    <mergeCell ref="H38:I38"/>
    <mergeCell ref="C13:C15"/>
    <mergeCell ref="D14:E14"/>
    <mergeCell ref="J14:J15"/>
    <mergeCell ref="A13:A15"/>
    <mergeCell ref="B13:B15"/>
    <mergeCell ref="D13:E13"/>
    <mergeCell ref="D17:E17"/>
    <mergeCell ref="D18:E18"/>
    <mergeCell ref="D22:E22"/>
    <mergeCell ref="F31:G31"/>
    <mergeCell ref="F32:G32"/>
    <mergeCell ref="F33:G33"/>
    <mergeCell ref="F34:G34"/>
    <mergeCell ref="F37:G37"/>
    <mergeCell ref="F38:G38"/>
    <mergeCell ref="D39:E39"/>
    <mergeCell ref="F39:G39"/>
    <mergeCell ref="H39:I39"/>
    <mergeCell ref="D40:E40"/>
    <mergeCell ref="F40:G40"/>
    <mergeCell ref="H40:I40"/>
    <mergeCell ref="D41:E41"/>
    <mergeCell ref="F41:G41"/>
    <mergeCell ref="H41:I41"/>
    <mergeCell ref="D50:E50"/>
    <mergeCell ref="D51:E51"/>
    <mergeCell ref="D35:E35"/>
    <mergeCell ref="D38:E38"/>
    <mergeCell ref="D43:E43"/>
    <mergeCell ref="D46:E46"/>
    <mergeCell ref="A61:C61"/>
    <mergeCell ref="D62:E62"/>
    <mergeCell ref="A48:J48"/>
    <mergeCell ref="D42:E42"/>
    <mergeCell ref="H42:I42"/>
    <mergeCell ref="D44:E44"/>
    <mergeCell ref="F43:G43"/>
    <mergeCell ref="F44:G44"/>
    <mergeCell ref="F45:G45"/>
    <mergeCell ref="F46:G46"/>
    <mergeCell ref="H43:I43"/>
    <mergeCell ref="H44:I44"/>
    <mergeCell ref="H45:I45"/>
    <mergeCell ref="H46:I46"/>
    <mergeCell ref="D45:E45"/>
    <mergeCell ref="D47:E47"/>
    <mergeCell ref="F35:G35"/>
    <mergeCell ref="F36:G36"/>
    <mergeCell ref="D63:E63"/>
    <mergeCell ref="I6:J7"/>
    <mergeCell ref="A9:C9"/>
    <mergeCell ref="A10:C10"/>
    <mergeCell ref="F9:J9"/>
    <mergeCell ref="F10:J10"/>
    <mergeCell ref="F11:J11"/>
    <mergeCell ref="F51:G51"/>
    <mergeCell ref="F22:G22"/>
    <mergeCell ref="D24:E24"/>
    <mergeCell ref="D26:E26"/>
    <mergeCell ref="F30:G30"/>
    <mergeCell ref="H31:I31"/>
    <mergeCell ref="D31:E31"/>
    <mergeCell ref="D30:E30"/>
    <mergeCell ref="D33:E33"/>
    <mergeCell ref="D32:E32"/>
    <mergeCell ref="D34:E34"/>
    <mergeCell ref="A62:B62"/>
    <mergeCell ref="A63:B63"/>
    <mergeCell ref="A49:C49"/>
    <mergeCell ref="A50:C50"/>
    <mergeCell ref="A51:C51"/>
    <mergeCell ref="D49:E49"/>
    <mergeCell ref="D25:E25"/>
    <mergeCell ref="D27:E27"/>
    <mergeCell ref="D29:E29"/>
    <mergeCell ref="F13:G13"/>
    <mergeCell ref="F14:G14"/>
    <mergeCell ref="F19:G19"/>
    <mergeCell ref="F20:G20"/>
    <mergeCell ref="F21:G21"/>
    <mergeCell ref="F23:G23"/>
    <mergeCell ref="F24:G24"/>
    <mergeCell ref="F25:G25"/>
    <mergeCell ref="F26:G26"/>
    <mergeCell ref="F27:G27"/>
    <mergeCell ref="F28:G28"/>
    <mergeCell ref="F29:G29"/>
    <mergeCell ref="D16:E16"/>
    <mergeCell ref="D19:E19"/>
    <mergeCell ref="D20:E20"/>
    <mergeCell ref="D21:E21"/>
    <mergeCell ref="D23:E23"/>
    <mergeCell ref="D28:E28"/>
    <mergeCell ref="H25:I25"/>
    <mergeCell ref="H26:I26"/>
    <mergeCell ref="H27:I27"/>
    <mergeCell ref="H28:I28"/>
    <mergeCell ref="H29:I29"/>
    <mergeCell ref="H30:I30"/>
    <mergeCell ref="H13:I13"/>
    <mergeCell ref="H14:I14"/>
    <mergeCell ref="F16:G16"/>
    <mergeCell ref="F17:G17"/>
    <mergeCell ref="F18:G18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51:I51"/>
    <mergeCell ref="H47:I47"/>
    <mergeCell ref="F49:G49"/>
    <mergeCell ref="F50:G50"/>
    <mergeCell ref="H49:I49"/>
    <mergeCell ref="H50:I50"/>
    <mergeCell ref="H32:I32"/>
    <mergeCell ref="H33:I33"/>
    <mergeCell ref="H34:I34"/>
    <mergeCell ref="H35:I35"/>
    <mergeCell ref="H36:I36"/>
    <mergeCell ref="F47:G47"/>
    <mergeCell ref="F42:G42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AV. CORONEL PETTENA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2020-01-17T15:55:24Z</cp:lastPrinted>
  <dcterms:created xsi:type="dcterms:W3CDTF">2017-05-03T14:02:09Z</dcterms:created>
  <dcterms:modified xsi:type="dcterms:W3CDTF">2020-01-17T15:56:08Z</dcterms:modified>
</cp:coreProperties>
</file>